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F\"/>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<sst xmlns="http://schemas.openxmlformats.org/spreadsheetml/2006/main" count="84" uniqueCount="51">
  <si>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</si>
  <si>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</si>
  <si>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</si>
  <si>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</si>
  <si>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</si>
  <si>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</si>
  <si>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</si>
  <si>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</si>
  <si>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</si>
  <si>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</si>
  <si>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</si>
  <si>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</si>
  <si>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</si>
  <si>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</si>
  <si>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</si>
  <si>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</si>
  <si>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</si>
  <si>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</si>
  <si>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</si>
  <si>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</si>
  <si>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</si>
  <si>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</si>
  <si>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</si>
  <si>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</si>
  <si>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</si>
  <si>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</si>
  <si>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</si>
  <si>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</si>
  <si>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</si>
  <si>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</si>
  <si>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</si>
  <si>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</si>
  <si>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</si>
  <si>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</si>
  <si>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</si>
  <si>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</si>
  <si>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</si>
  <si>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</si>
  <si>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</si>
  <si>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</si>
  <si>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</si>
  <si>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</si>
  <si>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</si>
  <si>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</si>
  <si>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</si>
  <si>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</si>
  <si>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</si>
  <si>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</si>
  <si>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 xml:space="preserve"> </t>
  </si>
  <si>
    <t>Rupees Fifty Two Thousand Two Hundred Forty Only</t>
  </si>
  <si>
    <t xml:space="preserve">
NAME OF WORK:- ESTIMATE FOR ELECTRICAL WORK OF 5 SEATED PUBLIC/COMMUNITY TOILET AT PAIKPARA, (SAROJINIDEVI SARASWATI SISHU MANDIR) WARD NO -05 UNDER SURI MUNICIPALITY OF WEST BENGAL (MODEL NO - F)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</si>
</sst>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3">
    <font>
      <sz val="11"/>
      <color theme="1"/>
      <name val="Calibri"/>
      <charset val="134"/>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3">
    <xf numFmtId="0" fontId="0" fillId="0" borderId="0"/>
    <xf numFmtId="0" fontId="5" fillId="0" borderId="0" applyNumberFormat="0" applyFill="0" applyBorder="0" applyAlignment="0" applyProtection="0">
      <alignment vertical="top"/>
      <protection locked="0"/>
    </xf>
    <xf numFmtId="43" fontId="6"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vertical="center"/>
    </xf>
    <xf numFmtId="0" fontId="0" fillId="2" borderId="0" xfId="0" applyFill="1"/>
    <xf numFmtId="0" fontId="2" fillId="0" borderId="10" xfId="0" applyFont="1" applyBorder="1" applyAlignment="1">
      <alignment horizontal="center" vertical="center" wrapText="1"/>
    </xf>
    <xf numFmtId="2" fontId="7" fillId="0" borderId="10" xfId="0" applyNumberFormat="1" applyFont="1" applyBorder="1" applyAlignment="1">
      <alignment horizontal="center" vertical="center"/>
    </xf>
    <xf numFmtId="0" fontId="2" fillId="0" borderId="10" xfId="0" applyFont="1" applyBorder="1"/>
    <xf numFmtId="0" fontId="7" fillId="0" borderId="10" xfId="0" applyFont="1" applyBorder="1" applyAlignment="1">
      <alignment horizontal="center" vertical="center" wrapText="1"/>
    </xf>
    <xf numFmtId="0" fontId="7" fillId="2" borderId="10" xfId="0" applyFont="1" applyFill="1" applyBorder="1" applyAlignment="1">
      <alignment horizontal="center" vertical="center" wrapText="1"/>
    </xf>
    <xf numFmtId="2" fontId="7" fillId="2" borderId="10" xfId="0" applyNumberFormat="1" applyFont="1" applyFill="1" applyBorder="1" applyAlignment="1">
      <alignment horizontal="center" vertical="center"/>
    </xf>
    <xf numFmtId="2" fontId="7" fillId="0" borderId="10" xfId="0" applyNumberFormat="1" applyFont="1" applyBorder="1" applyAlignment="1">
      <alignment horizontal="center" vertical="center" wrapText="1"/>
    </xf>
    <xf numFmtId="0" fontId="7" fillId="0" borderId="9" xfId="0" applyFont="1" applyBorder="1" applyAlignment="1">
      <alignment horizontal="center" vertical="center" wrapText="1"/>
    </xf>
    <xf numFmtId="0" fontId="7" fillId="0" borderId="0" xfId="0" applyFont="1" applyAlignment="1">
      <alignment horizontal="center" vertical="center"/>
    </xf>
    <xf numFmtId="0" fontId="0" fillId="0" borderId="4" xfId="0" applyBorder="1"/>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1" xfId="0" applyFont="1" applyFill="1" applyBorder="1" applyAlignment="1">
      <alignment horizontal="center" vertical="center"/>
    </xf>
    <xf numFmtId="0" fontId="9" fillId="0" borderId="10" xfId="0" applyFont="1" applyBorder="1" applyAlignment="1">
      <alignment horizontal="center" vertical="center"/>
    </xf>
    <xf numFmtId="0" fontId="10" fillId="0" borderId="10" xfId="0" applyFont="1" applyBorder="1" applyAlignment="1">
      <alignment vertical="center" wrapText="1"/>
    </xf>
    <xf numFmtId="0" fontId="10" fillId="2" borderId="10" xfId="0" applyFont="1" applyFill="1" applyBorder="1" applyAlignment="1">
      <alignment vertical="center" wrapText="1"/>
    </xf>
    <xf numFmtId="2" fontId="1" fillId="0" borderId="10" xfId="0" applyNumberFormat="1" applyFont="1" applyBorder="1" applyAlignment="1">
      <alignment horizontal="center" vertical="center"/>
    </xf>
    <xf numFmtId="0" fontId="0" fillId="0" borderId="0" xfId="0" applyBorder="1"/>
    <xf numFmtId="0" fontId="4"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9" fillId="0" borderId="11" xfId="0" applyFont="1" applyBorder="1" applyAlignment="1">
      <alignment horizontal="center" vertical="center"/>
    </xf>
    <xf numFmtId="0" fontId="7" fillId="0" borderId="14" xfId="0" applyFont="1" applyBorder="1" applyAlignment="1">
      <alignment wrapText="1"/>
    </xf>
    <xf numFmtId="0" fontId="2" fillId="0" borderId="14" xfId="0" applyFont="1" applyBorder="1" applyAlignment="1">
      <alignment wrapText="1"/>
    </xf>
    <xf numFmtId="0" fontId="10" fillId="0" borderId="14" xfId="0" applyFont="1" applyBorder="1" applyAlignment="1">
      <alignment horizontal="left" vertical="center" wrapText="1"/>
    </xf>
    <xf numFmtId="0" fontId="10" fillId="2" borderId="14" xfId="0" applyFont="1" applyFill="1" applyBorder="1" applyAlignment="1">
      <alignment vertical="center" wrapText="1"/>
    </xf>
    <xf numFmtId="0" fontId="10" fillId="0" borderId="14" xfId="0" applyFont="1" applyBorder="1" applyAlignment="1">
      <alignment vertical="center" wrapText="1"/>
    </xf>
    <xf numFmtId="0" fontId="10" fillId="0" borderId="18" xfId="0" applyFont="1" applyBorder="1" applyAlignment="1">
      <alignment vertical="center" wrapText="1"/>
    </xf>
    <xf numFmtId="0" fontId="7" fillId="0" borderId="2" xfId="0" applyFont="1" applyBorder="1" applyAlignment="1">
      <alignment wrapText="1"/>
    </xf>
    <xf numFmtId="0" fontId="2" fillId="0" borderId="3" xfId="0" applyFont="1" applyBorder="1" applyAlignment="1">
      <alignment vertical="center" wrapText="1"/>
    </xf>
    <xf numFmtId="0" fontId="7" fillId="0" borderId="2" xfId="0" applyFont="1" applyBorder="1" applyAlignment="1">
      <alignment vertical="center"/>
    </xf>
    <xf numFmtId="0" fontId="12" fillId="0" borderId="0" xfId="0" applyFont="1" applyBorder="1" applyAlignment="1">
      <alignment horizontal="center" vertical="center" wrapText="1"/>
    </xf>
    <xf numFmtId="0" fontId="8" fillId="0" borderId="14" xfId="0" applyFont="1" applyBorder="1" applyAlignment="1">
      <alignment vertical="center" wrapText="1"/>
    </xf>
    <xf numFmtId="0" fontId="9" fillId="2" borderId="10" xfId="0" applyFont="1" applyFill="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xf>
    <xf numFmtId="0" fontId="12" fillId="2" borderId="10" xfId="0" applyFont="1" applyFill="1" applyBorder="1" applyAlignment="1">
      <alignment horizontal="center" vertical="center"/>
    </xf>
    <xf numFmtId="0" fontId="7"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7" fillId="0" borderId="10" xfId="0" applyFont="1" applyBorder="1" applyAlignment="1">
      <alignment horizontal="center" vertical="center"/>
    </xf>
    <xf numFmtId="0" fontId="11" fillId="0" borderId="10" xfId="1" applyFont="1" applyBorder="1" applyAlignment="1" applyProtection="1">
      <alignment horizontal="center" vertical="center"/>
    </xf>
    <xf numFmtId="2" fontId="7" fillId="0" borderId="15" xfId="0" applyNumberFormat="1" applyFont="1" applyBorder="1" applyAlignment="1">
      <alignment horizontal="center" vertical="center"/>
    </xf>
    <xf numFmtId="2" fontId="7" fillId="0" borderId="9" xfId="0" applyNumberFormat="1" applyFont="1" applyBorder="1" applyAlignment="1">
      <alignment horizontal="center" vertical="center"/>
    </xf>
    <xf numFmtId="0" fontId="7"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7" fillId="0" borderId="9" xfId="0" applyFont="1" applyBorder="1" applyAlignment="1">
      <alignment horizontal="center" vertical="center" wrapText="1"/>
    </xf>
    <xf numFmtId="0" fontId="12" fillId="0" borderId="15" xfId="0" applyFont="1" applyBorder="1" applyAlignment="1">
      <alignment horizontal="center" vertical="center"/>
    </xf>
    <xf numFmtId="0" fontId="12" fillId="0" borderId="9" xfId="0"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50</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1" t="s">
        <v>28</v>
      </c>
      <c r="C6" s="71" t="s">
        <v>8</v>
      </c>
      <c r="D6" s="76">
        <v>12</v>
      </c>
      <c r="E6" s="62">
        <v>642.6</v>
      </c>
      <c r="F6" s="62">
        <f>E6*D6</f>
        <v>7711.2000000000007</v>
      </c>
      <c r="G6" s="71" t="s">
        <v>25</v>
      </c>
    </row>
    <row r="7" spans="1:8" ht="33" customHeight="1">
      <c r="A7" s="74"/>
      <c r="B7" s="46" t="s">
        <v>7</v>
      </c>
      <c r="C7" s="75"/>
      <c r="D7" s="77"/>
      <c r="E7" s="63"/>
      <c r="F7" s="63"/>
      <c r="G7" s="72"/>
    </row>
    <row r="8" spans="1:8" ht="297" customHeight="1">
      <c r="A8" s="35">
        <v>2</v>
      </c>
      <c r="B8" s="38" t="s">
        <v>29</v>
      </c>
      <c r="C8" s="16" t="s">
        <v>8</v>
      </c>
      <c r="D8" s="49">
        <v>2</v>
      </c>
      <c r="E8" s="14">
        <v>70.349999999999994</v>
      </c>
      <c r="F8" s="14">
        <f>E8*D8</f>
        <v>140.69999999999999</v>
      </c>
      <c r="G8" s="16" t="s">
        <v>26</v>
      </c>
    </row>
    <row r="9" spans="1:8" s="12" customFormat="1" ht="131.25" customHeight="1">
      <c r="A9" s="26">
        <v>3</v>
      </c>
      <c r="B9" s="39" t="s">
        <v>30</v>
      </c>
      <c r="C9" s="17" t="s">
        <v>9</v>
      </c>
      <c r="D9" s="50">
        <v>1</v>
      </c>
      <c r="E9" s="18">
        <v>5942</v>
      </c>
      <c r="F9" s="14">
        <f t="shared" ref="F9:F26" si="0">E9*D9</f>
        <v>5942</v>
      </c>
      <c r="G9" s="16" t="s">
        <v>23</v>
      </c>
    </row>
    <row r="10" spans="1:8" ht="180" customHeight="1">
      <c r="A10" s="27">
        <v>4</v>
      </c>
      <c r="B10" s="40" t="s">
        <v>31</v>
      </c>
      <c r="C10" s="16" t="s">
        <v>10</v>
      </c>
      <c r="D10" s="49">
        <v>12</v>
      </c>
      <c r="E10" s="14">
        <v>124.95</v>
      </c>
      <c r="F10" s="14">
        <f t="shared" si="0"/>
        <v>1499.4</v>
      </c>
      <c r="G10" s="16" t="s">
        <v>26</v>
      </c>
    </row>
    <row r="11" spans="1:8" ht="243" customHeight="1">
      <c r="A11" s="47">
        <v>5</v>
      </c>
      <c r="B11" s="29" t="s">
        <v>32</v>
      </c>
      <c r="C11" s="16" t="s">
        <v>21</v>
      </c>
      <c r="D11" s="49">
        <v>1</v>
      </c>
      <c r="E11" s="19">
        <v>981.75</v>
      </c>
      <c r="F11" s="14">
        <f t="shared" si="0"/>
        <v>981.75</v>
      </c>
      <c r="G11" s="16" t="s">
        <v>26</v>
      </c>
    </row>
    <row r="12" spans="1:8" ht="138.75" customHeight="1">
      <c r="A12" s="27">
        <v>6</v>
      </c>
      <c r="B12" s="40" t="s">
        <v>33</v>
      </c>
      <c r="C12" s="16" t="s">
        <v>9</v>
      </c>
      <c r="D12" s="49">
        <v>4</v>
      </c>
      <c r="E12" s="19">
        <v>176.4</v>
      </c>
      <c r="F12" s="14">
        <f t="shared" si="0"/>
        <v>705.6</v>
      </c>
      <c r="G12" s="16" t="s">
        <v>26</v>
      </c>
    </row>
    <row r="13" spans="1:8" ht="138.75" customHeight="1">
      <c r="A13" s="26">
        <v>7</v>
      </c>
      <c r="B13" s="40" t="s">
        <v>34</v>
      </c>
      <c r="C13" s="16" t="s">
        <v>9</v>
      </c>
      <c r="D13" s="49">
        <v>1</v>
      </c>
      <c r="E13" s="19">
        <v>218.4</v>
      </c>
      <c r="F13" s="14">
        <f t="shared" si="0"/>
        <v>218.4</v>
      </c>
      <c r="G13" s="16" t="s">
        <v>26</v>
      </c>
    </row>
    <row r="14" spans="1:8" ht="123.75" customHeight="1">
      <c r="A14" s="27">
        <v>8</v>
      </c>
      <c r="B14" s="40" t="s">
        <v>35</v>
      </c>
      <c r="C14" s="16" t="s">
        <v>9</v>
      </c>
      <c r="D14" s="49">
        <v>3</v>
      </c>
      <c r="E14" s="14">
        <v>460.02</v>
      </c>
      <c r="F14" s="14">
        <f t="shared" si="0"/>
        <v>1380.06</v>
      </c>
      <c r="G14" s="16" t="s">
        <v>27</v>
      </c>
    </row>
    <row r="15" spans="1:8" ht="126" customHeight="1">
      <c r="A15" s="26">
        <v>9</v>
      </c>
      <c r="B15" s="40" t="s">
        <v>36</v>
      </c>
      <c r="C15" s="16" t="s">
        <v>9</v>
      </c>
      <c r="D15" s="49">
        <v>3</v>
      </c>
      <c r="E15" s="14">
        <v>90.3</v>
      </c>
      <c r="F15" s="14">
        <f t="shared" si="0"/>
        <v>270.89999999999998</v>
      </c>
      <c r="G15" s="16" t="s">
        <v>26</v>
      </c>
    </row>
    <row r="16" spans="1:8" ht="136.5" customHeight="1">
      <c r="A16" s="27">
        <v>10</v>
      </c>
      <c r="B16" s="38" t="s">
        <v>37</v>
      </c>
      <c r="C16" s="16" t="s">
        <v>9</v>
      </c>
      <c r="D16" s="49">
        <v>3</v>
      </c>
      <c r="E16" s="19">
        <v>682.95</v>
      </c>
      <c r="F16" s="14">
        <f t="shared" si="0"/>
        <v>2048.8500000000004</v>
      </c>
      <c r="G16" s="16" t="s">
        <v>26</v>
      </c>
    </row>
    <row r="17" spans="1:7" ht="222.75" customHeight="1">
      <c r="A17" s="47">
        <v>11</v>
      </c>
      <c r="B17" s="38" t="s">
        <v>38</v>
      </c>
      <c r="C17" s="16" t="s">
        <v>9</v>
      </c>
      <c r="D17" s="49">
        <v>1</v>
      </c>
      <c r="E17" s="19">
        <v>3076.32</v>
      </c>
      <c r="F17" s="14">
        <f t="shared" si="0"/>
        <v>3076.32</v>
      </c>
      <c r="G17" s="16" t="s">
        <v>27</v>
      </c>
    </row>
    <row r="18" spans="1:7" ht="154.5" customHeight="1">
      <c r="A18" s="27">
        <v>12</v>
      </c>
      <c r="B18" s="40" t="s">
        <v>39</v>
      </c>
      <c r="C18" s="16" t="s">
        <v>9</v>
      </c>
      <c r="D18" s="49">
        <v>3</v>
      </c>
      <c r="E18" s="19">
        <v>1863</v>
      </c>
      <c r="F18" s="14">
        <f t="shared" si="0"/>
        <v>5589</v>
      </c>
      <c r="G18" s="16" t="s">
        <v>23</v>
      </c>
    </row>
    <row r="19" spans="1:7" ht="183.75" customHeight="1">
      <c r="A19" s="26">
        <v>13</v>
      </c>
      <c r="B19" s="40" t="s">
        <v>40</v>
      </c>
      <c r="C19" s="16" t="s">
        <v>9</v>
      </c>
      <c r="D19" s="48">
        <v>3</v>
      </c>
      <c r="E19" s="19">
        <v>259.35000000000002</v>
      </c>
      <c r="F19" s="14">
        <f t="shared" si="0"/>
        <v>778.05000000000007</v>
      </c>
      <c r="G19" s="16" t="s">
        <v>26</v>
      </c>
    </row>
    <row r="20" spans="1:7" ht="146.25" customHeight="1">
      <c r="A20" s="27">
        <v>14</v>
      </c>
      <c r="B20" s="40" t="s">
        <v>41</v>
      </c>
      <c r="C20" s="16" t="s">
        <v>9</v>
      </c>
      <c r="D20" s="48">
        <v>3</v>
      </c>
      <c r="E20" s="19">
        <v>86.1</v>
      </c>
      <c r="F20" s="14">
        <f t="shared" si="0"/>
        <v>258.29999999999995</v>
      </c>
      <c r="G20" s="16" t="s">
        <v>26</v>
      </c>
    </row>
    <row r="21" spans="1:7" ht="146.25" customHeight="1">
      <c r="A21" s="26">
        <v>15</v>
      </c>
      <c r="B21" s="40" t="s">
        <v>42</v>
      </c>
      <c r="C21" s="16" t="s">
        <v>24</v>
      </c>
      <c r="D21" s="49">
        <v>1</v>
      </c>
      <c r="E21" s="14">
        <v>2283</v>
      </c>
      <c r="F21" s="14">
        <f t="shared" si="0"/>
        <v>2283</v>
      </c>
      <c r="G21" s="16" t="s">
        <v>23</v>
      </c>
    </row>
    <row r="22" spans="1:7" ht="146.25" customHeight="1">
      <c r="A22" s="27">
        <v>16</v>
      </c>
      <c r="B22" s="40" t="s">
        <v>43</v>
      </c>
      <c r="C22" s="16" t="s">
        <v>24</v>
      </c>
      <c r="D22" s="49">
        <v>1</v>
      </c>
      <c r="E22" s="14">
        <v>69.3</v>
      </c>
      <c r="F22" s="14">
        <f t="shared" si="0"/>
        <v>69.3</v>
      </c>
      <c r="G22" s="16" t="s">
        <v>26</v>
      </c>
    </row>
    <row r="23" spans="1:7" ht="172.5" customHeight="1">
      <c r="A23" s="47">
        <v>17</v>
      </c>
      <c r="B23" s="28" t="s">
        <v>44</v>
      </c>
      <c r="C23" s="16" t="s">
        <v>24</v>
      </c>
      <c r="D23" s="49">
        <v>2</v>
      </c>
      <c r="E23" s="14">
        <v>211.05</v>
      </c>
      <c r="F23" s="14">
        <f t="shared" si="0"/>
        <v>422.1</v>
      </c>
      <c r="G23" s="16" t="s">
        <v>26</v>
      </c>
    </row>
    <row r="24" spans="1:7" ht="200.25" customHeight="1">
      <c r="A24" s="27">
        <v>18</v>
      </c>
      <c r="B24" s="40" t="s">
        <v>45</v>
      </c>
      <c r="C24" s="16" t="s">
        <v>9</v>
      </c>
      <c r="D24" s="49">
        <v>1</v>
      </c>
      <c r="E24" s="14">
        <v>823.2</v>
      </c>
      <c r="F24" s="14">
        <f t="shared" si="0"/>
        <v>823.2</v>
      </c>
      <c r="G24" s="16" t="s">
        <v>26</v>
      </c>
    </row>
    <row r="25" spans="1:7" ht="144.75" customHeight="1">
      <c r="A25" s="26">
        <v>19</v>
      </c>
      <c r="B25" s="41" t="s">
        <v>46</v>
      </c>
      <c r="C25" s="20" t="s">
        <v>9</v>
      </c>
      <c r="D25" s="49">
        <v>1</v>
      </c>
      <c r="E25" s="14">
        <v>7920</v>
      </c>
      <c r="F25" s="14">
        <f t="shared" si="0"/>
        <v>7920</v>
      </c>
      <c r="G25" s="16" t="s">
        <v>23</v>
      </c>
    </row>
    <row r="26" spans="1:7" ht="88.5" customHeight="1">
      <c r="A26" s="27">
        <v>20</v>
      </c>
      <c r="B26" s="40" t="s">
        <v>11</v>
      </c>
      <c r="C26" s="16" t="s">
        <v>9</v>
      </c>
      <c r="D26" s="49">
        <v>1</v>
      </c>
      <c r="E26" s="14">
        <v>450</v>
      </c>
      <c r="F26" s="14">
        <f t="shared" si="0"/>
        <v>450</v>
      </c>
      <c r="G26" s="16" t="s">
        <v>23</v>
      </c>
    </row>
    <row r="27" spans="1:7" ht="27.95" customHeight="1">
      <c r="A27" s="57"/>
      <c r="B27" s="36"/>
      <c r="C27" s="13"/>
      <c r="D27" s="60" t="s">
        <v>12</v>
      </c>
      <c r="E27" s="60"/>
      <c r="F27" s="30">
        <f>SUM(F6:F26)</f>
        <v>42568.130000000005</v>
      </c>
      <c r="G27" s="15"/>
    </row>
    <row r="28" spans="1:7" ht="27.95" customHeight="1">
      <c r="A28" s="58"/>
      <c r="B28" s="36"/>
      <c r="C28" s="13"/>
      <c r="D28" s="60" t="s">
        <v>13</v>
      </c>
      <c r="E28" s="60"/>
      <c r="F28" s="30">
        <v>7662.26</v>
      </c>
      <c r="G28" s="15"/>
    </row>
    <row r="29" spans="1:7" ht="27.95" customHeight="1">
      <c r="A29" s="58"/>
      <c r="B29" s="36"/>
      <c r="C29" s="13"/>
      <c r="D29" s="60" t="s">
        <v>14</v>
      </c>
      <c r="E29" s="60"/>
      <c r="F29" s="30">
        <v>50230.39</v>
      </c>
      <c r="G29" s="15"/>
    </row>
    <row r="30" spans="1:7" ht="27.95" customHeight="1">
      <c r="A30" s="58"/>
      <c r="B30" s="37"/>
      <c r="C30" s="13"/>
      <c r="D30" s="61" t="s">
        <v>15</v>
      </c>
      <c r="E30" s="61"/>
      <c r="F30" s="30">
        <v>502.3</v>
      </c>
      <c r="G30" s="15"/>
    </row>
    <row r="31" spans="1:7" ht="27.95" customHeight="1">
      <c r="A31" s="58"/>
      <c r="B31" s="37"/>
      <c r="C31" s="13"/>
      <c r="D31" s="61" t="s">
        <v>12</v>
      </c>
      <c r="E31" s="61"/>
      <c r="F31" s="30">
        <v>50732.69</v>
      </c>
      <c r="G31" s="15"/>
    </row>
    <row r="32" spans="1:7" ht="27.95" customHeight="1">
      <c r="A32" s="58"/>
      <c r="B32" s="40" t="s">
        <v>16</v>
      </c>
      <c r="C32" s="13"/>
      <c r="D32" s="61" t="s">
        <v>17</v>
      </c>
      <c r="E32" s="61"/>
      <c r="F32" s="30">
        <v>1506.91</v>
      </c>
      <c r="G32" s="15"/>
    </row>
    <row r="33" spans="1:22" ht="27.95" customHeight="1">
      <c r="A33" s="58"/>
      <c r="B33" s="40" t="s">
        <v>18</v>
      </c>
      <c r="C33" s="13"/>
      <c r="D33" s="60" t="s">
        <v>12</v>
      </c>
      <c r="E33" s="60"/>
      <c r="F33" s="14">
        <v>52239.6</v>
      </c>
      <c r="G33" s="15"/>
      <c r="V33" s="31"/>
    </row>
    <row r="34" spans="1:22" ht="27.95" customHeight="1">
      <c r="A34" s="59"/>
      <c r="B34" s="43"/>
      <c r="C34" s="13"/>
      <c r="D34" s="60" t="s">
        <v>22</v>
      </c>
      <c r="E34" s="60"/>
      <c r="F34" s="14">
        <v>52240</v>
      </c>
      <c r="G34" s="15"/>
    </row>
    <row r="35" spans="1:22" ht="27.95" customHeight="1">
      <c r="A35" s="54" t="s">
        <v>49</v>
      </c>
      <c r="B35" s="55"/>
      <c r="C35" s="55"/>
      <c r="D35" s="55"/>
      <c r="E35" s="55"/>
      <c r="F35" s="55"/>
      <c r="G35" s="56"/>
      <c r="M35" s="31"/>
    </row>
    <row r="36" spans="1:22" ht="34.5" customHeight="1">
      <c r="A36" s="51" t="s">
        <v>47</v>
      </c>
      <c r="B36" s="52"/>
      <c r="C36" s="52"/>
      <c r="D36" s="52"/>
      <c r="E36" s="52"/>
      <c r="F36" s="52"/>
      <c r="G36" s="53"/>
      <c r="H36" s="22"/>
    </row>
    <row r="37" spans="1:22" ht="27.75" customHeight="1">
      <c r="A37" s="44"/>
      <c r="B37" s="32"/>
      <c r="C37" s="4"/>
      <c r="D37" s="5"/>
      <c r="E37" s="6"/>
      <c r="F37" s="7" t="s">
        <v>48</v>
      </c>
      <c r="G37" s="42"/>
    </row>
    <row r="38" spans="1:22" ht="27.75" customHeight="1">
      <c r="A38" s="34"/>
      <c r="B38" s="45"/>
      <c r="C38" s="8"/>
      <c r="D38" s="9"/>
      <c r="E38" s="10"/>
      <c r="F38" s="7"/>
      <c r="G38" s="33"/>
    </row>
    <row r="39" spans="1:22">
      <c r="A39" s="34"/>
      <c r="B39" s="33"/>
      <c r="G39" s="31"/>
    </row>
    <row r="40" spans="1:22">
      <c r="A40" s="34"/>
      <c r="B40" s="33"/>
      <c r="G40" s="31"/>
    </row>
    <row r="41" spans="1:22">
      <c r="A41" s="34"/>
      <c r="B41" s="33"/>
      <c r="G41" s="31"/>
    </row>
    <row r="42" spans="1:22">
      <c r="A42" s="34"/>
      <c r="B42" s="33"/>
      <c r="F42" s="11"/>
      <c r="G42" s="31"/>
    </row>
    <row r="43" spans="1:22">
      <c r="A43" s="34"/>
      <c r="B43" s="33"/>
      <c r="G43" s="31"/>
    </row>
    <row r="44" spans="1:22">
      <c r="A44" s="34"/>
      <c r="B44" s="33"/>
      <c r="G44" s="31"/>
    </row>
    <row r="45" spans="1:22">
      <c r="B45" s="33"/>
      <c r="G45" s="31"/>
    </row>
    <row r="46" spans="1:22">
      <c r="G46" s="31"/>
    </row>
  </sheetData>
  <mergeCells count="20">
    <mergeCell ref="F6:F7"/>
    <mergeCell ref="A1:G2"/>
    <mergeCell ref="A3:G3"/>
    <mergeCell ref="A4:G4"/>
    <mergeCell ref="G6:G7"/>
    <mergeCell ref="A6:A7"/>
    <mergeCell ref="C6:C7"/>
    <mergeCell ref="D6:D7"/>
    <mergeCell ref="E6:E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2025-09-17T07:09:35Z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