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olice Outpost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3"/>
  <c r="F26" s="1"/>
  <c r="B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<sst xmlns="http://schemas.openxmlformats.org/spreadsheetml/2006/main" count="54" uniqueCount="39">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</sst>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1" applyNumberFormat="1" applyFont="1" applyAlignment="1">
      <alignment horizontal="center" vertical="center" shrinkToFi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/>
    <xf numFmtId="0" fontId="1" fillId="0" borderId="0" xfId="1" applyFont="1" applyAlignment="1"/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2" fillId="0" borderId="0" xfId="1" applyNumberFormat="1" applyFont="1" applyAlignment="1">
      <alignment horizontal="right" shrinkToFit="1"/>
    </xf>
    <xf numFmtId="2" fontId="2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2.%20PUBLIC%20TOILET%20BLOCK%20W1,%20W3,%20W5,%20W6,%20W8,%20W13%20(MODEL%20%20-F.)%20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F"/>
      <sheetName val="DAKSHIN"/>
      <sheetName val="DAKSHIN NS"/>
      <sheetName val="niranjannag"/>
      <sheetName val="niranjannag NS"/>
      <sheetName val="ULA Hospital"/>
      <sheetName val="ULA Hospital NS"/>
      <sheetName val="Police Outpost"/>
      <sheetName val="Police Outpost NS"/>
      <sheetName val="shivakali Girls"/>
      <sheetName val="shivakali Girls NS"/>
      <sheetName val="Hatpukur Primary"/>
      <sheetName val="Hatpukur Primary NS"/>
      <sheetName val="CALCULATION"/>
    </sheetNames>
    <sheetDataSet>
      <sheetData sheetId="0">
        <row r="11">
          <cell r="B11" t="str">
            <v>CONSTRUCTION OF PUBLIC TOILET ( MODEL-F) AT BIRNAGAR POLICE OUTPOST OF WARD NO.- 06   WITHIN BIRNAGAR MUNICIPALITY UNDER SBM-U 2.00  SCHEME. NON SCHEDULE ITEMS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tabSelected="1" workbookViewId="0">
      <selection activeCell="L33" sqref="L33"/>
    </sheetView>
  </sheetViews>
  <sheetFormatPr defaultColWidth="14.42578125" defaultRowHeight="15" customHeight="1"/>
  <cols>
    <col min="1" max="1" width="5.42578125" style="4" customWidth="1"/>
    <col min="2" max="2" width="46.7109375" style="4" customWidth="1"/>
    <col min="3" max="11" width="8.7109375" style="4" customWidth="1"/>
    <col min="12" max="16384" width="14.42578125" style="4"/>
  </cols>
  <sheetData>
    <row r="1" spans="1:6" ht="38.25" customHeight="1">
      <c r="A1" s="1"/>
      <c r="B1" s="2" t="str">
        <f>'[1]MODEL F'!B11</f>
        <v>CONSTRUCTION OF PUBLIC TOILET ( MODEL-F) AT BIRNAGAR POLICE OUTPOST OF WARD NO.- 06   WITHIN BIRNAGAR MUNICIPALITY UNDER SBM-U 2.00  SCHEME. NON SCHEDULE ITEMS</v>
      </c>
      <c r="C1" s="3"/>
      <c r="D1" s="3"/>
      <c r="E1" s="3"/>
      <c r="F1" s="3"/>
    </row>
    <row r="2" spans="1:6" ht="21.7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>
        <v>1</v>
      </c>
      <c r="B3" s="8" t="s">
        <v>6</v>
      </c>
      <c r="C3" s="7">
        <v>2</v>
      </c>
      <c r="D3" s="7">
        <v>350</v>
      </c>
      <c r="E3" s="9" t="s">
        <v>7</v>
      </c>
      <c r="F3" s="10">
        <f>C3*D3</f>
        <v>700</v>
      </c>
    </row>
    <row r="4" spans="1:6" ht="16.5" customHeight="1">
      <c r="A4" s="7">
        <f t="shared" ref="A4:A25" si="0">A3+1</f>
        <v>2</v>
      </c>
      <c r="B4" s="8" t="s">
        <v>8</v>
      </c>
      <c r="C4" s="11">
        <v>5</v>
      </c>
      <c r="D4" s="11">
        <v>3776</v>
      </c>
      <c r="E4" s="12" t="s">
        <v>9</v>
      </c>
      <c r="F4" s="10">
        <v>18880</v>
      </c>
    </row>
    <row r="5" spans="1:6" ht="30" customHeight="1">
      <c r="A5" s="7">
        <f t="shared" si="0"/>
        <v>3</v>
      </c>
      <c r="B5" s="13" t="s">
        <v>10</v>
      </c>
      <c r="C5" s="11">
        <v>5</v>
      </c>
      <c r="D5" s="11">
        <v>1000</v>
      </c>
      <c r="E5" s="9" t="s">
        <v>11</v>
      </c>
      <c r="F5" s="10">
        <v>5000</v>
      </c>
    </row>
    <row r="6" spans="1:6" ht="98.25" customHeight="1">
      <c r="A6" s="7">
        <f t="shared" si="0"/>
        <v>4</v>
      </c>
      <c r="B6" s="8" t="s">
        <v>12</v>
      </c>
      <c r="C6" s="11">
        <v>1</v>
      </c>
      <c r="D6" s="11">
        <v>5000</v>
      </c>
      <c r="E6" s="9" t="s">
        <v>9</v>
      </c>
      <c r="F6" s="10">
        <v>5000</v>
      </c>
    </row>
    <row r="7" spans="1:6">
      <c r="A7" s="7">
        <f t="shared" si="0"/>
        <v>5</v>
      </c>
      <c r="B7" s="8" t="s">
        <v>13</v>
      </c>
      <c r="C7" s="7">
        <v>1</v>
      </c>
      <c r="D7" s="7">
        <v>2071</v>
      </c>
      <c r="E7" s="9" t="s">
        <v>9</v>
      </c>
      <c r="F7" s="10">
        <v>2071</v>
      </c>
    </row>
    <row r="8" spans="1:6">
      <c r="A8" s="7">
        <f t="shared" si="0"/>
        <v>6</v>
      </c>
      <c r="B8" s="14" t="s">
        <v>14</v>
      </c>
      <c r="C8" s="15">
        <v>8</v>
      </c>
      <c r="D8" s="15">
        <v>216</v>
      </c>
      <c r="E8" s="16" t="s">
        <v>15</v>
      </c>
      <c r="F8" s="17">
        <v>1728</v>
      </c>
    </row>
    <row r="9" spans="1:6">
      <c r="A9" s="7">
        <f t="shared" si="0"/>
        <v>7</v>
      </c>
      <c r="B9" s="8" t="s">
        <v>16</v>
      </c>
      <c r="C9" s="11">
        <v>5</v>
      </c>
      <c r="D9" s="11">
        <v>210</v>
      </c>
      <c r="E9" s="12" t="s">
        <v>15</v>
      </c>
      <c r="F9" s="10">
        <v>1050</v>
      </c>
    </row>
    <row r="10" spans="1:6">
      <c r="A10" s="7">
        <f t="shared" si="0"/>
        <v>8</v>
      </c>
      <c r="B10" s="8" t="s">
        <v>17</v>
      </c>
      <c r="C10" s="11">
        <v>5</v>
      </c>
      <c r="D10" s="11">
        <v>50</v>
      </c>
      <c r="E10" s="12" t="s">
        <v>15</v>
      </c>
      <c r="F10" s="10">
        <v>250</v>
      </c>
    </row>
    <row r="11" spans="1:6" ht="25.5">
      <c r="A11" s="7">
        <f t="shared" si="0"/>
        <v>9</v>
      </c>
      <c r="B11" s="8" t="s">
        <v>18</v>
      </c>
      <c r="C11" s="11">
        <v>4</v>
      </c>
      <c r="D11" s="11">
        <v>520</v>
      </c>
      <c r="E11" s="12" t="s">
        <v>15</v>
      </c>
      <c r="F11" s="10">
        <v>2080</v>
      </c>
    </row>
    <row r="12" spans="1:6">
      <c r="A12" s="7">
        <f t="shared" si="0"/>
        <v>10</v>
      </c>
      <c r="B12" s="8" t="s">
        <v>19</v>
      </c>
      <c r="C12" s="11">
        <v>4</v>
      </c>
      <c r="D12" s="11">
        <v>300</v>
      </c>
      <c r="E12" s="12" t="s">
        <v>15</v>
      </c>
      <c r="F12" s="10">
        <v>1200</v>
      </c>
    </row>
    <row r="13" spans="1:6">
      <c r="A13" s="7">
        <f t="shared" si="0"/>
        <v>11</v>
      </c>
      <c r="B13" s="8" t="s">
        <v>20</v>
      </c>
      <c r="C13" s="11">
        <v>4</v>
      </c>
      <c r="D13" s="11">
        <v>150</v>
      </c>
      <c r="E13" s="12" t="s">
        <v>15</v>
      </c>
      <c r="F13" s="10">
        <v>600</v>
      </c>
    </row>
    <row r="14" spans="1:6">
      <c r="A14" s="7">
        <f t="shared" si="0"/>
        <v>12</v>
      </c>
      <c r="B14" s="8" t="s">
        <v>21</v>
      </c>
      <c r="C14" s="11">
        <v>4</v>
      </c>
      <c r="D14" s="11">
        <v>350</v>
      </c>
      <c r="E14" s="12" t="s">
        <v>15</v>
      </c>
      <c r="F14" s="10">
        <v>1400</v>
      </c>
    </row>
    <row r="15" spans="1:6">
      <c r="A15" s="7">
        <f t="shared" si="0"/>
        <v>13</v>
      </c>
      <c r="B15" s="8" t="s">
        <v>22</v>
      </c>
      <c r="C15" s="11">
        <v>2</v>
      </c>
      <c r="D15" s="11">
        <v>200</v>
      </c>
      <c r="E15" s="12" t="s">
        <v>23</v>
      </c>
      <c r="F15" s="10">
        <v>400</v>
      </c>
    </row>
    <row r="16" spans="1:6">
      <c r="A16" s="7">
        <f t="shared" si="0"/>
        <v>14</v>
      </c>
      <c r="B16" s="8" t="s">
        <v>24</v>
      </c>
      <c r="C16" s="11">
        <v>2</v>
      </c>
      <c r="D16" s="11">
        <v>145</v>
      </c>
      <c r="E16" s="12" t="s">
        <v>23</v>
      </c>
      <c r="F16" s="10">
        <v>290</v>
      </c>
    </row>
    <row r="17" spans="1:6">
      <c r="A17" s="7">
        <f t="shared" si="0"/>
        <v>15</v>
      </c>
      <c r="B17" s="8" t="s">
        <v>25</v>
      </c>
      <c r="C17" s="11">
        <v>4</v>
      </c>
      <c r="D17" s="11">
        <v>120</v>
      </c>
      <c r="E17" s="12" t="s">
        <v>26</v>
      </c>
      <c r="F17" s="10">
        <v>480</v>
      </c>
    </row>
    <row r="18" spans="1:6">
      <c r="A18" s="7">
        <f t="shared" si="0"/>
        <v>16</v>
      </c>
      <c r="B18" s="8" t="s">
        <v>27</v>
      </c>
      <c r="C18" s="7">
        <v>8</v>
      </c>
      <c r="D18" s="7">
        <v>140</v>
      </c>
      <c r="E18" s="9" t="s">
        <v>28</v>
      </c>
      <c r="F18" s="10">
        <v>1120</v>
      </c>
    </row>
    <row r="19" spans="1:6">
      <c r="A19" s="7">
        <f t="shared" si="0"/>
        <v>17</v>
      </c>
      <c r="B19" s="8" t="s">
        <v>29</v>
      </c>
      <c r="C19" s="11">
        <v>6</v>
      </c>
      <c r="D19" s="11">
        <v>80</v>
      </c>
      <c r="E19" s="12" t="s">
        <v>30</v>
      </c>
      <c r="F19" s="10">
        <v>480</v>
      </c>
    </row>
    <row r="20" spans="1:6">
      <c r="A20" s="7">
        <f t="shared" si="0"/>
        <v>18</v>
      </c>
      <c r="B20" s="18" t="s">
        <v>31</v>
      </c>
      <c r="C20" s="19">
        <v>6</v>
      </c>
      <c r="D20" s="19">
        <v>125</v>
      </c>
      <c r="E20" s="12" t="s">
        <v>15</v>
      </c>
      <c r="F20" s="10">
        <v>750</v>
      </c>
    </row>
    <row r="21" spans="1:6">
      <c r="A21" s="7">
        <f t="shared" si="0"/>
        <v>19</v>
      </c>
      <c r="B21" s="8" t="s">
        <v>32</v>
      </c>
      <c r="C21" s="11">
        <v>4</v>
      </c>
      <c r="D21" s="11">
        <v>170</v>
      </c>
      <c r="E21" s="20" t="s">
        <v>15</v>
      </c>
      <c r="F21" s="21">
        <v>680</v>
      </c>
    </row>
    <row r="22" spans="1:6" ht="39.75" customHeight="1">
      <c r="A22" s="7">
        <f t="shared" si="0"/>
        <v>20</v>
      </c>
      <c r="B22" s="8" t="s">
        <v>33</v>
      </c>
      <c r="C22" s="11">
        <v>1</v>
      </c>
      <c r="D22" s="11">
        <v>5000</v>
      </c>
      <c r="E22" s="22" t="s">
        <v>9</v>
      </c>
      <c r="F22" s="17">
        <v>5000</v>
      </c>
    </row>
    <row r="23" spans="1:6" ht="15.75" customHeight="1">
      <c r="A23" s="7">
        <f t="shared" si="0"/>
        <v>21</v>
      </c>
      <c r="B23" s="8" t="s">
        <v>34</v>
      </c>
      <c r="C23" s="11">
        <v>1</v>
      </c>
      <c r="D23" s="11">
        <v>4000</v>
      </c>
      <c r="E23" s="23" t="s">
        <v>9</v>
      </c>
      <c r="F23" s="10">
        <v>4000</v>
      </c>
    </row>
    <row r="24" spans="1:6" ht="20.25" customHeight="1">
      <c r="A24" s="7">
        <f t="shared" si="0"/>
        <v>22</v>
      </c>
      <c r="B24" s="8" t="s">
        <v>35</v>
      </c>
      <c r="C24" s="11">
        <v>3</v>
      </c>
      <c r="D24" s="11">
        <v>200</v>
      </c>
      <c r="E24" s="9" t="s">
        <v>7</v>
      </c>
      <c r="F24" s="10">
        <v>600</v>
      </c>
    </row>
    <row r="25" spans="1:6" ht="42.75" customHeight="1">
      <c r="A25" s="7">
        <f t="shared" si="0"/>
        <v>23</v>
      </c>
      <c r="B25" s="24" t="s">
        <v>36</v>
      </c>
      <c r="C25" s="15">
        <v>1</v>
      </c>
      <c r="D25" s="15">
        <v>1000</v>
      </c>
      <c r="E25" s="25" t="s">
        <v>9</v>
      </c>
      <c r="F25" s="17">
        <v>1000</v>
      </c>
    </row>
    <row r="26" spans="1:6" ht="15.75" customHeight="1">
      <c r="A26" s="26"/>
      <c r="B26" s="27"/>
      <c r="C26" s="11"/>
      <c r="D26" s="28" t="s">
        <v>37</v>
      </c>
      <c r="E26" s="9" t="s">
        <v>38</v>
      </c>
      <c r="F26" s="10">
        <f>SUM(F3:F25)</f>
        <v>54759</v>
      </c>
    </row>
    <row r="27" spans="1:6" ht="29.2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14.25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F1"/>
    <mergeCell ref="C30:D30"/>
  </mergeCells>
  <pageMargins left="0.70866141732283472" right="0.70866141732283472" top="0.74803149606299213" bottom="0.7480314960629921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Police Outpost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2025-07-24T15:17:32Z</dcterms:modified>
</cp:coreProperties>
</file>