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F9"/>
  <c r="F32" s="1"/>
  <c r="F33" l="1"/>
  <c r="F34" s="1"/>
  <c r="F35" l="1"/>
  <c r="F36" s="1"/>
</calcChain>
</file>

<file path=xl/sharedStrings.xml><?xml version="1.0" encoding="utf-8"?>
<sst xmlns="http://schemas.openxmlformats.org/spreadsheetml/2006/main" count="69" uniqueCount="52">
  <si>
    <t>MADHYAMGRAM  MUNICIPALITY</t>
  </si>
  <si>
    <t>FORM 98</t>
  </si>
  <si>
    <t>Estimate No.</t>
  </si>
  <si>
    <t>Sl.No.</t>
  </si>
  <si>
    <t>ESTIMATE FORM</t>
  </si>
  <si>
    <t>Name of Work- ESTIMATE OF NON-SCHEDULE ITEMS FOR CONSTRUCTION OF TOILET BLOCK ( CT/PT) MODEL NO  - F, at Srinagar School Road, Ward No. 7 under Madhyamgram Municipality
(TOILET SEATS - 2 NOS AND URINAL - 3 NOS)</t>
  </si>
  <si>
    <t xml:space="preserve">Sub Head :- </t>
  </si>
  <si>
    <t xml:space="preserve">    Fund :-</t>
  </si>
  <si>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</si>
  <si>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</si>
  <si>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</si>
  <si>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</si>
  <si>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</si>
  <si>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</si>
  <si>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</si>
  <si>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</si>
  <si>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</si>
  <si>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</si>
  <si>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</si>
  <si>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</si>
  <si>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</si>
  <si>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</si>
  <si>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</si>
  <si>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</si>
  <si>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</si>
  <si>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</si>
  <si>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</si>
  <si>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</si>
  <si>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</si>
  <si>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</si>
  <si>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</si>
  <si>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</si>
  <si>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</si>
  <si>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</si>
  <si>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</si>
  <si>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</si>
  <si>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</si>
  <si>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</si>
  <si>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</si>
  <si>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</si>
  <si>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</si>
  <si>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</si>
  <si>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</si>
  <si>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1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</si>
  <si>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</si>
  <si>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>Rs.</t>
  </si>
  <si>
    <t xml:space="preserve">                         Add for Labour welfare Cess @ 1 % </t>
  </si>
  <si>
    <t>Total</t>
  </si>
  <si>
    <t xml:space="preserve">Rs. </t>
  </si>
  <si>
    <t xml:space="preserve">                                  Add for Contingency  @ 3 % </t>
  </si>
  <si>
    <t xml:space="preserve"> Rs.</t>
  </si>
  <si>
    <t xml:space="preserve"> TOTAL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</si>
</sst>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Times New Roman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center" wrapText="1" shrinkToFit="1"/>
    </xf>
    <xf numFmtId="2" fontId="7" fillId="0" borderId="2" xfId="0" applyNumberFormat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3" xfId="0" applyNumberFormat="1" applyFont="1" applyBorder="1" applyAlignment="1">
      <alignment horizontal="center" vertical="center" wrapText="1" shrinkToFit="1"/>
    </xf>
    <xf numFmtId="1" fontId="10" fillId="0" borderId="4" xfId="0" applyNumberFormat="1" applyFont="1" applyBorder="1" applyAlignment="1">
      <alignment horizontal="center" vertical="center" wrapText="1" shrinkToFit="1"/>
    </xf>
    <xf numFmtId="1" fontId="7" fillId="0" borderId="4" xfId="0" applyNumberFormat="1" applyFont="1" applyBorder="1" applyAlignment="1">
      <alignment horizontal="center" vertical="center" wrapText="1" shrinkToFit="1"/>
    </xf>
    <xf numFmtId="1" fontId="10" fillId="0" borderId="5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1" fontId="7" fillId="0" borderId="4" xfId="0" applyNumberFormat="1" applyFont="1" applyBorder="1" applyAlignment="1">
      <alignment horizontal="center" vertical="top" wrapText="1" shrinkToFit="1"/>
    </xf>
    <xf numFmtId="2" fontId="7" fillId="0" borderId="4" xfId="0" applyNumberFormat="1" applyFont="1" applyBorder="1" applyAlignment="1">
      <alignment horizontal="center" vertical="center" wrapText="1" shrinkToFit="1"/>
    </xf>
    <xf numFmtId="1" fontId="7" fillId="0" borderId="5" xfId="0" applyNumberFormat="1" applyFont="1" applyBorder="1" applyAlignment="1">
      <alignment horizontal="center" vertical="top" wrapText="1" shrinkToFit="1"/>
    </xf>
    <xf numFmtId="2" fontId="7" fillId="0" borderId="5" xfId="0" applyNumberFormat="1" applyFont="1" applyBorder="1" applyAlignment="1">
      <alignment horizontal="center" vertical="center" wrapText="1" shrinkToFit="1"/>
    </xf>
    <xf numFmtId="1" fontId="7" fillId="0" borderId="2" xfId="0" applyNumberFormat="1" applyFont="1" applyBorder="1" applyAlignment="1">
      <alignment horizontal="center" vertical="top" wrapText="1" shrinkToFit="1"/>
    </xf>
    <xf numFmtId="1" fontId="13" fillId="0" borderId="2" xfId="0" applyNumberFormat="1" applyFont="1" applyBorder="1" applyAlignment="1">
      <alignment horizontal="center" vertical="center" wrapText="1" shrinkToFit="1"/>
    </xf>
    <xf numFmtId="2" fontId="14" fillId="0" borderId="2" xfId="0" applyNumberFormat="1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sqref="A1:F36"/>
    </sheetView>
  </sheetViews>
  <sheetFormatPr defaultRowHeight="15"/>
  <cols>
    <col min="2" max="2" width="57.140625" customWidth="1"/>
  </cols>
  <sheetData>
    <row r="1" spans="1:6" ht="25.5">
      <c r="A1" s="30" t="s">
        <v>0</v>
      </c>
      <c r="B1" s="30"/>
      <c r="C1" s="30"/>
      <c r="D1" s="30"/>
      <c r="E1" s="30"/>
      <c r="F1" s="30"/>
    </row>
    <row r="2" spans="1:6">
      <c r="A2" s="31" t="s">
        <v>1</v>
      </c>
      <c r="B2" s="31"/>
      <c r="C2" s="31"/>
      <c r="D2" s="31"/>
      <c r="E2" s="31"/>
      <c r="F2" s="31"/>
    </row>
    <row r="3" spans="1:6">
      <c r="A3" s="1" t="s">
        <v>2</v>
      </c>
      <c r="B3" s="1"/>
      <c r="C3" s="2"/>
      <c r="D3" s="2"/>
      <c r="E3" s="3" t="s">
        <v>3</v>
      </c>
      <c r="F3" s="3"/>
    </row>
    <row r="4" spans="1:6">
      <c r="A4" s="32" t="s">
        <v>4</v>
      </c>
      <c r="B4" s="32"/>
      <c r="C4" s="32"/>
      <c r="D4" s="32"/>
      <c r="E4" s="32"/>
      <c r="F4" s="32"/>
    </row>
    <row r="5" spans="1:6">
      <c r="A5" s="4" t="s">
        <v>5</v>
      </c>
      <c r="B5" s="4"/>
      <c r="C5" s="4"/>
      <c r="D5" s="4"/>
      <c r="E5" s="4"/>
      <c r="F5" s="4"/>
    </row>
    <row r="6" spans="1:6">
      <c r="A6" s="33" t="s">
        <v>6</v>
      </c>
      <c r="B6" s="33"/>
      <c r="C6" s="33"/>
      <c r="D6" s="33" t="s">
        <v>7</v>
      </c>
      <c r="E6" s="33"/>
      <c r="F6" s="33"/>
    </row>
    <row r="7" spans="1:6">
      <c r="A7" s="5"/>
      <c r="B7" s="5"/>
      <c r="C7" s="5"/>
      <c r="D7" s="5"/>
      <c r="E7" s="5"/>
      <c r="F7" s="5"/>
    </row>
    <row r="8" spans="1:6">
      <c r="A8" s="6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</row>
    <row r="9" spans="1:6" ht="25.5">
      <c r="A9" s="34">
        <v>1</v>
      </c>
      <c r="B9" s="8" t="s">
        <v>14</v>
      </c>
      <c r="C9" s="34">
        <v>5</v>
      </c>
      <c r="D9" s="34">
        <v>350</v>
      </c>
      <c r="E9" s="9" t="s">
        <v>15</v>
      </c>
      <c r="F9" s="35">
        <f>C9*D9</f>
        <v>1750</v>
      </c>
    </row>
    <row r="10" spans="1:6">
      <c r="A10" s="34">
        <f>A9+1</f>
        <v>2</v>
      </c>
      <c r="B10" s="8" t="s">
        <v>16</v>
      </c>
      <c r="C10" s="36">
        <v>5</v>
      </c>
      <c r="D10" s="36">
        <v>3776</v>
      </c>
      <c r="E10" s="10" t="s">
        <v>17</v>
      </c>
      <c r="F10" s="35">
        <f t="shared" ref="F10:F31" si="0">C10*D10</f>
        <v>18880</v>
      </c>
    </row>
    <row r="11" spans="1:6" ht="25.5">
      <c r="A11" s="34">
        <f t="shared" ref="A11:A31" si="1">A10+1</f>
        <v>3</v>
      </c>
      <c r="B11" s="11" t="s">
        <v>18</v>
      </c>
      <c r="C11" s="36">
        <v>5</v>
      </c>
      <c r="D11" s="36">
        <v>1000</v>
      </c>
      <c r="E11" s="9" t="s">
        <v>19</v>
      </c>
      <c r="F11" s="35">
        <f t="shared" si="0"/>
        <v>5000</v>
      </c>
    </row>
    <row r="12" spans="1:6" ht="63.75">
      <c r="A12" s="34">
        <f t="shared" si="1"/>
        <v>4</v>
      </c>
      <c r="B12" s="8" t="s">
        <v>20</v>
      </c>
      <c r="C12" s="36">
        <v>1</v>
      </c>
      <c r="D12" s="36">
        <v>5000</v>
      </c>
      <c r="E12" s="9" t="s">
        <v>17</v>
      </c>
      <c r="F12" s="35">
        <f t="shared" si="0"/>
        <v>5000</v>
      </c>
    </row>
    <row r="13" spans="1:6">
      <c r="A13" s="34">
        <f t="shared" si="1"/>
        <v>5</v>
      </c>
      <c r="B13" s="8" t="s">
        <v>21</v>
      </c>
      <c r="C13" s="34">
        <v>1</v>
      </c>
      <c r="D13" s="34">
        <v>2071</v>
      </c>
      <c r="E13" s="9" t="s">
        <v>17</v>
      </c>
      <c r="F13" s="35">
        <f t="shared" si="0"/>
        <v>2071</v>
      </c>
    </row>
    <row r="14" spans="1:6">
      <c r="A14" s="34">
        <f t="shared" si="1"/>
        <v>6</v>
      </c>
      <c r="B14" s="12" t="s">
        <v>22</v>
      </c>
      <c r="C14" s="37">
        <v>8</v>
      </c>
      <c r="D14" s="37">
        <v>216</v>
      </c>
      <c r="E14" s="13" t="s">
        <v>23</v>
      </c>
      <c r="F14" s="35">
        <f t="shared" si="0"/>
        <v>1728</v>
      </c>
    </row>
    <row r="15" spans="1:6">
      <c r="A15" s="34">
        <f t="shared" si="1"/>
        <v>7</v>
      </c>
      <c r="B15" s="14" t="s">
        <v>24</v>
      </c>
      <c r="C15" s="38">
        <v>5</v>
      </c>
      <c r="D15" s="38">
        <v>210</v>
      </c>
      <c r="E15" s="15" t="s">
        <v>23</v>
      </c>
      <c r="F15" s="35">
        <f t="shared" si="0"/>
        <v>1050</v>
      </c>
    </row>
    <row r="16" spans="1:6">
      <c r="A16" s="34">
        <f t="shared" si="1"/>
        <v>8</v>
      </c>
      <c r="B16" s="16" t="s">
        <v>25</v>
      </c>
      <c r="C16" s="38">
        <v>5</v>
      </c>
      <c r="D16" s="38">
        <v>50</v>
      </c>
      <c r="E16" s="15" t="s">
        <v>23</v>
      </c>
      <c r="F16" s="35">
        <f t="shared" si="0"/>
        <v>250</v>
      </c>
    </row>
    <row r="17" spans="1:6">
      <c r="A17" s="34">
        <f t="shared" si="1"/>
        <v>9</v>
      </c>
      <c r="B17" s="16" t="s">
        <v>26</v>
      </c>
      <c r="C17" s="38">
        <v>4</v>
      </c>
      <c r="D17" s="38">
        <v>520</v>
      </c>
      <c r="E17" s="15" t="s">
        <v>23</v>
      </c>
      <c r="F17" s="35">
        <f t="shared" si="0"/>
        <v>2080</v>
      </c>
    </row>
    <row r="18" spans="1:6">
      <c r="A18" s="34">
        <f t="shared" si="1"/>
        <v>10</v>
      </c>
      <c r="B18" s="14" t="s">
        <v>27</v>
      </c>
      <c r="C18" s="38">
        <v>4</v>
      </c>
      <c r="D18" s="38">
        <v>300</v>
      </c>
      <c r="E18" s="15" t="s">
        <v>23</v>
      </c>
      <c r="F18" s="35">
        <f t="shared" si="0"/>
        <v>1200</v>
      </c>
    </row>
    <row r="19" spans="1:6">
      <c r="A19" s="34">
        <f t="shared" si="1"/>
        <v>11</v>
      </c>
      <c r="B19" s="14" t="s">
        <v>28</v>
      </c>
      <c r="C19" s="38">
        <v>4</v>
      </c>
      <c r="D19" s="38">
        <v>150</v>
      </c>
      <c r="E19" s="15" t="s">
        <v>23</v>
      </c>
      <c r="F19" s="35">
        <f t="shared" si="0"/>
        <v>600</v>
      </c>
    </row>
    <row r="20" spans="1:6">
      <c r="A20" s="34">
        <f t="shared" si="1"/>
        <v>12</v>
      </c>
      <c r="B20" s="14" t="s">
        <v>29</v>
      </c>
      <c r="C20" s="38">
        <v>4</v>
      </c>
      <c r="D20" s="38">
        <v>350</v>
      </c>
      <c r="E20" s="15" t="s">
        <v>23</v>
      </c>
      <c r="F20" s="35">
        <f t="shared" si="0"/>
        <v>1400</v>
      </c>
    </row>
    <row r="21" spans="1:6">
      <c r="A21" s="34">
        <f t="shared" si="1"/>
        <v>13</v>
      </c>
      <c r="B21" s="16" t="s">
        <v>30</v>
      </c>
      <c r="C21" s="38">
        <v>2</v>
      </c>
      <c r="D21" s="38">
        <v>200</v>
      </c>
      <c r="E21" s="15" t="s">
        <v>31</v>
      </c>
      <c r="F21" s="35">
        <f t="shared" si="0"/>
        <v>400</v>
      </c>
    </row>
    <row r="22" spans="1:6">
      <c r="A22" s="34">
        <f t="shared" si="1"/>
        <v>14</v>
      </c>
      <c r="B22" s="14" t="s">
        <v>32</v>
      </c>
      <c r="C22" s="38">
        <v>2</v>
      </c>
      <c r="D22" s="38">
        <v>145</v>
      </c>
      <c r="E22" s="15" t="s">
        <v>31</v>
      </c>
      <c r="F22" s="35">
        <f t="shared" si="0"/>
        <v>290</v>
      </c>
    </row>
    <row r="23" spans="1:6">
      <c r="A23" s="34">
        <f t="shared" si="1"/>
        <v>15</v>
      </c>
      <c r="B23" s="14" t="s">
        <v>33</v>
      </c>
      <c r="C23" s="38">
        <v>4</v>
      </c>
      <c r="D23" s="38">
        <v>120</v>
      </c>
      <c r="E23" s="15" t="s">
        <v>34</v>
      </c>
      <c r="F23" s="35">
        <f t="shared" si="0"/>
        <v>480</v>
      </c>
    </row>
    <row r="24" spans="1:6">
      <c r="A24" s="34">
        <f t="shared" si="1"/>
        <v>16</v>
      </c>
      <c r="B24" s="14" t="s">
        <v>35</v>
      </c>
      <c r="C24" s="39">
        <v>8</v>
      </c>
      <c r="D24" s="39">
        <v>140</v>
      </c>
      <c r="E24" s="17" t="s">
        <v>36</v>
      </c>
      <c r="F24" s="35">
        <f t="shared" si="0"/>
        <v>1120</v>
      </c>
    </row>
    <row r="25" spans="1:6">
      <c r="A25" s="34">
        <f t="shared" si="1"/>
        <v>17</v>
      </c>
      <c r="B25" s="14" t="s">
        <v>37</v>
      </c>
      <c r="C25" s="38">
        <v>6</v>
      </c>
      <c r="D25" s="38">
        <v>80</v>
      </c>
      <c r="E25" s="15" t="s">
        <v>38</v>
      </c>
      <c r="F25" s="35">
        <f t="shared" si="0"/>
        <v>480</v>
      </c>
    </row>
    <row r="26" spans="1:6">
      <c r="A26" s="34">
        <f t="shared" si="1"/>
        <v>18</v>
      </c>
      <c r="B26" s="18" t="s">
        <v>39</v>
      </c>
      <c r="C26" s="40">
        <v>6</v>
      </c>
      <c r="D26" s="40">
        <v>125</v>
      </c>
      <c r="E26" s="15" t="s">
        <v>23</v>
      </c>
      <c r="F26" s="35">
        <f t="shared" si="0"/>
        <v>750</v>
      </c>
    </row>
    <row r="27" spans="1:6">
      <c r="A27" s="34">
        <f t="shared" si="1"/>
        <v>19</v>
      </c>
      <c r="B27" s="8" t="s">
        <v>40</v>
      </c>
      <c r="C27" s="36">
        <v>4</v>
      </c>
      <c r="D27" s="36">
        <v>170</v>
      </c>
      <c r="E27" s="19" t="s">
        <v>23</v>
      </c>
      <c r="F27" s="35">
        <f t="shared" si="0"/>
        <v>680</v>
      </c>
    </row>
    <row r="28" spans="1:6" ht="25.5">
      <c r="A28" s="34">
        <f t="shared" si="1"/>
        <v>20</v>
      </c>
      <c r="B28" s="8" t="s">
        <v>41</v>
      </c>
      <c r="C28" s="36">
        <v>1</v>
      </c>
      <c r="D28" s="36">
        <v>5000</v>
      </c>
      <c r="E28" s="20" t="s">
        <v>17</v>
      </c>
      <c r="F28" s="35">
        <f t="shared" si="0"/>
        <v>5000</v>
      </c>
    </row>
    <row r="29" spans="1:6">
      <c r="A29" s="34">
        <f t="shared" si="1"/>
        <v>21</v>
      </c>
      <c r="B29" s="8" t="s">
        <v>42</v>
      </c>
      <c r="C29" s="36">
        <v>1</v>
      </c>
      <c r="D29" s="36">
        <v>4000</v>
      </c>
      <c r="E29" s="21" t="s">
        <v>17</v>
      </c>
      <c r="F29" s="35">
        <f t="shared" si="0"/>
        <v>4000</v>
      </c>
    </row>
    <row r="30" spans="1:6">
      <c r="A30" s="34">
        <f t="shared" si="1"/>
        <v>22</v>
      </c>
      <c r="B30" s="22" t="s">
        <v>43</v>
      </c>
      <c r="C30" s="41">
        <v>3</v>
      </c>
      <c r="D30" s="41">
        <v>200</v>
      </c>
      <c r="E30" s="23" t="s">
        <v>15</v>
      </c>
      <c r="F30" s="35">
        <f t="shared" si="0"/>
        <v>600</v>
      </c>
    </row>
    <row r="31" spans="1:6" ht="38.25">
      <c r="A31" s="34">
        <f t="shared" si="1"/>
        <v>23</v>
      </c>
      <c r="B31" s="24" t="s">
        <v>44</v>
      </c>
      <c r="C31" s="37">
        <v>1</v>
      </c>
      <c r="D31" s="37">
        <v>1000</v>
      </c>
      <c r="E31" s="25" t="s">
        <v>17</v>
      </c>
      <c r="F31" s="35">
        <f t="shared" si="0"/>
        <v>1000</v>
      </c>
    </row>
    <row r="32" spans="1:6">
      <c r="A32" s="42"/>
      <c r="B32" s="26"/>
      <c r="C32" s="38"/>
      <c r="D32" s="38"/>
      <c r="E32" s="17" t="s">
        <v>45</v>
      </c>
      <c r="F32" s="43">
        <f>SUM(F9:F31)</f>
        <v>55809</v>
      </c>
    </row>
    <row r="33" spans="1:6">
      <c r="A33" s="42"/>
      <c r="B33" s="26" t="s">
        <v>46</v>
      </c>
      <c r="C33" s="38"/>
      <c r="D33" s="38"/>
      <c r="E33" s="17" t="s">
        <v>45</v>
      </c>
      <c r="F33" s="43">
        <f>F32*1%</f>
        <v>558.09</v>
      </c>
    </row>
    <row r="34" spans="1:6">
      <c r="A34" s="42"/>
      <c r="B34" s="26"/>
      <c r="C34" s="38"/>
      <c r="D34" s="38" t="s">
        <v>47</v>
      </c>
      <c r="E34" s="17" t="s">
        <v>48</v>
      </c>
      <c r="F34" s="43">
        <f>SUM(F32:F33)</f>
        <v>56367.09</v>
      </c>
    </row>
    <row r="35" spans="1:6">
      <c r="A35" s="44"/>
      <c r="B35" s="27" t="s">
        <v>49</v>
      </c>
      <c r="C35" s="40"/>
      <c r="D35" s="40"/>
      <c r="E35" s="28" t="s">
        <v>50</v>
      </c>
      <c r="F35" s="45">
        <f>F34*3%</f>
        <v>1691.0126999999998</v>
      </c>
    </row>
    <row r="36" spans="1:6">
      <c r="A36" s="46"/>
      <c r="B36" s="29"/>
      <c r="C36" s="36"/>
      <c r="D36" s="47" t="s">
        <v>51</v>
      </c>
      <c r="E36" s="7" t="s">
        <v>45</v>
      </c>
      <c r="F36" s="48">
        <f>SUM(F34:F35)</f>
        <v>58058.102699999996</v>
      </c>
    </row>
  </sheetData>
  <mergeCells count="10">
    <mergeCell ref="A5:F5"/>
    <mergeCell ref="A6:C6"/>
    <mergeCell ref="D6:F6"/>
    <mergeCell ref="A7:F7"/>
    <mergeCell ref="A1:F1"/>
    <mergeCell ref="A2:F2"/>
    <mergeCell ref="A3:B3"/>
    <mergeCell ref="C3:D3"/>
    <mergeCell ref="E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2025-09-10T12:38:02Z</dcterms:modified>
</cp:coreProperties>
</file>